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2\"/>
    </mc:Choice>
  </mc:AlternateContent>
  <bookViews>
    <workbookView xWindow="240" yWindow="180" windowWidth="11280" windowHeight="7950" tabRatio="585"/>
  </bookViews>
  <sheets>
    <sheet name="TONGHOP" sheetId="49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<sst xmlns="http://schemas.openxmlformats.org/spreadsheetml/2006/main" count="2089" uniqueCount="1297">
  <si>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</si>
  <si>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</si>
  <si>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</si>
  <si>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</si>
  <si>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</si>
  <si>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</si>
  <si>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</si>
  <si>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</si>
  <si>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</si>
  <si>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</si>
  <si>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</si>
  <si>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</si>
  <si>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</si>
  <si>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</si>
  <si>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</si>
  <si>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</si>
  <si>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</si>
  <si>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</si>
  <si>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</si>
  <si>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</si>
  <si>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</si>
  <si>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</si>
  <si>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</si>
  <si>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</si>
  <si>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</si>
  <si>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</si>
  <si>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</si>
  <si>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</si>
  <si>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</si>
  <si>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</si>
  <si>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</si>
  <si>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</si>
  <si>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</si>
  <si>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</si>
  <si>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</si>
  <si>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</si>
  <si>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</si>
  <si>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</si>
  <si>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</si>
  <si>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</si>
  <si>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</si>
  <si>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</si>
  <si>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</si>
  <si>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</si>
  <si>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</si>
  <si>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</si>
  <si>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</si>
  <si>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</si>
  <si>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</si>
  <si>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</si>
  <si>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</si>
  <si>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</si>
  <si>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</si>
  <si>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</si>
  <si>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</si>
  <si>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</si>
  <si>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</si>
  <si>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</si>
  <si>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</si>
  <si>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</si>
  <si>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</si>
  <si>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</si>
  <si>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</si>
  <si>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</si>
  <si>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</si>
  <si>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</si>
  <si>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</si>
  <si>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</si>
  <si>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</si>
  <si>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</si>
  <si>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</si>
  <si>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</si>
  <si>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</si>
  <si>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</si>
  <si>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</si>
  <si>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</si>
  <si>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</si>
  <si>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</si>
  <si>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</si>
  <si>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</si>
  <si>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</si>
  <si>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</si>
  <si>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</si>
  <si>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</si>
  <si>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</si>
  <si>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</si>
  <si>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</si>
  <si>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</si>
  <si>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</si>
  <si>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</si>
  <si>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</si>
  <si>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</si>
  <si>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</si>
  <si>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</si>
  <si>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</si>
  <si>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</si>
  <si>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</si>
  <si>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</si>
  <si>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</si>
  <si>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</si>
  <si>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</si>
  <si>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</si>
  <si>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</si>
  <si>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</si>
  <si>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</si>
  <si>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</si>
  <si>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</si>
  <si>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</si>
  <si>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</si>
  <si>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</si>
  <si>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</si>
  <si>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</si>
  <si>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</si>
  <si>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</si>
  <si>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</si>
  <si>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</si>
  <si>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</si>
  <si>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</si>
  <si>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</si>
  <si>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</si>
  <si>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</si>
  <si>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</si>
  <si>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</si>
  <si>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</si>
  <si>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</si>
  <si>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</si>
  <si>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</si>
  <si>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</si>
  <si>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</si>
  <si>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</si>
  <si>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</si>
  <si>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</si>
  <si>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</si>
  <si>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</si>
  <si>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</si>
  <si>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</si>
  <si>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</si>
  <si>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</si>
  <si>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</si>
  <si>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</si>
  <si>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</si>
  <si>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</si>
  <si>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</si>
  <si>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</si>
  <si>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</si>
  <si>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</si>
  <si>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</si>
  <si>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</si>
  <si>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</si>
  <si>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</si>
  <si>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</si>
  <si>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</si>
  <si>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</si>
  <si>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</si>
  <si>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</si>
  <si>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</si>
  <si>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</si>
  <si>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</si>
  <si>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</si>
  <si>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</si>
  <si>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</si>
  <si>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</si>
  <si>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</si>
  <si>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</si>
  <si>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</si>
  <si>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</si>
  <si>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</si>
  <si>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</si>
  <si>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</si>
  <si>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</si>
  <si>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</si>
  <si>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</si>
  <si>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</si>
  <si>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</si>
  <si>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</si>
  <si>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</si>
  <si>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</si>
  <si>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</si>
  <si>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</si>
  <si>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</si>
  <si>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</si>
  <si>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</si>
  <si>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</si>
  <si>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</si>
  <si>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</si>
  <si>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</si>
  <si>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</si>
  <si>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</si>
  <si>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</si>
  <si>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</si>
  <si>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</si>
  <si>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</si>
  <si>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</si>
  <si>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</si>
  <si>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</si>
  <si>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</si>
  <si>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</si>
  <si>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</si>
  <si>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</si>
  <si>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</si>
  <si>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</si>
  <si>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</si>
  <si>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</si>
  <si>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</si>
  <si>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</si>
  <si>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</si>
  <si>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</si>
  <si>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</si>
  <si>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</si>
  <si>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</si>
  <si>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</si>
  <si>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</si>
  <si>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</si>
  <si>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</si>
  <si>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</si>
  <si>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</si>
  <si>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</si>
  <si>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</si>
  <si>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</si>
  <si>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</si>
  <si>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</si>
  <si>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</si>
  <si>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</si>
  <si>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</si>
  <si>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</si>
  <si>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</si>
  <si>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</si>
  <si>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</si>
  <si>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</si>
  <si>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</si>
  <si>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</si>
  <si>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</si>
  <si>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</si>
  <si>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</si>
  <si>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</si>
  <si>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</si>
  <si>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</si>
  <si>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</si>
  <si>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</si>
  <si>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</si>
  <si>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</si>
  <si>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</si>
  <si>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</si>
  <si>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</si>
  <si>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</si>
  <si>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</si>
  <si>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</si>
  <si>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</si>
  <si>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</si>
  <si>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</si>
  <si>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</si>
  <si>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</si>
  <si>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</si>
  <si>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</si>
  <si>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</si>
  <si>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</si>
  <si>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</si>
  <si>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</si>
  <si>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</si>
  <si>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</si>
  <si>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</si>
  <si>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</si>
  <si>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</si>
  <si>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</si>
  <si>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</si>
  <si>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</si>
  <si>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</si>
  <si>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</si>
  <si>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</si>
  <si>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</si>
  <si>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</si>
  <si>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</si>
  <si>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</si>
  <si>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</si>
  <si>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</si>
  <si>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</si>
  <si>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</si>
  <si>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</si>
  <si>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</si>
  <si>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</si>
  <si>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</si>
  <si>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</si>
  <si>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</si>
  <si>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</si>
  <si>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</si>
  <si>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</si>
  <si>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</si>
  <si>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</si>
  <si>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</si>
  <si>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</si>
  <si>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</si>
  <si>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</si>
  <si>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</si>
  <si>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</si>
  <si>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</si>
  <si>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</si>
  <si>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</si>
  <si>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</si>
  <si>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</si>
  <si>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</si>
  <si>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</si>
  <si>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</si>
  <si>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</si>
  <si>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</si>
  <si>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</si>
  <si>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</si>
  <si>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</si>
  <si>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</si>
  <si>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</si>
  <si>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</si>
  <si>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</si>
  <si>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</si>
  <si>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</si>
  <si>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</si>
  <si>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</si>
  <si>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</si>
  <si>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</si>
  <si>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</si>
  <si>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</si>
  <si>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</si>
  <si>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</si>
  <si>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</si>
  <si>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</si>
  <si>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</si>
  <si>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</si>
  <si>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</si>
  <si>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</si>
  <si>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</si>
  <si>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</si>
  <si>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</si>
  <si>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</si>
  <si>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</si>
  <si>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</si>
  <si>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</si>
  <si>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</si>
  <si>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</si>
  <si>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</si>
  <si>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</si>
  <si>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</si>
  <si>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</si>
  <si>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</si>
  <si>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</si>
  <si>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</si>
  <si>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</si>
  <si>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</si>
  <si>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</si>
  <si>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</si>
  <si>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</si>
  <si>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</si>
  <si>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</si>
  <si>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</si>
  <si>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</si>
  <si>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</si>
  <si>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</si>
  <si>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</si>
  <si>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</si>
  <si>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</si>
  <si>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</si>
  <si>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</si>
  <si>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</si>
  <si>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</si>
  <si>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</si>
  <si>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</si>
  <si>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</si>
  <si>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</si>
  <si>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</si>
  <si>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</si>
  <si>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</si>
  <si>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</si>
  <si>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</si>
  <si>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</si>
  <si>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</si>
  <si>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</si>
  <si>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</si>
  <si>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</si>
  <si>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</si>
  <si>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</si>
  <si>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</si>
  <si>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</si>
  <si>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</si>
  <si>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</si>
  <si>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</si>
  <si>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</si>
  <si>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</si>
  <si>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</si>
  <si>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</si>
  <si>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</si>
  <si>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</si>
  <si>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</si>
  <si>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</si>
  <si>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</si>
  <si>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</si>
  <si>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</si>
  <si>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</si>
  <si>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</si>
  <si>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</si>
  <si>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</si>
  <si>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</si>
  <si>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</si>
  <si>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</si>
  <si>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</si>
  <si>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</si>
  <si>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</si>
  <si>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</si>
  <si>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</si>
  <si>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</si>
  <si>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</si>
  <si>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</si>
  <si>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</si>
  <si>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</si>
  <si>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</si>
  <si>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</si>
  <si>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</si>
  <si>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</si>
  <si>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</si>
  <si>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</si>
  <si>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</si>
  <si>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</si>
  <si>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</si>
  <si>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</si>
  <si>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</si>
  <si>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</si>
  <si>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</si>
  <si>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</si>
  <si>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</si>
  <si>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</si>
  <si>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</si>
  <si>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</si>
  <si>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</si>
  <si>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</si>
  <si>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</si>
  <si>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</si>
  <si>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</si>
  <si>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</si>
  <si>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</si>
  <si>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</si>
  <si>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</si>
  <si>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</si>
  <si>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</si>
  <si>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</si>
  <si>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</si>
  <si>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</si>
  <si>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</si>
  <si>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</si>
  <si>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</si>
  <si>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</si>
  <si>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</si>
  <si>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</si>
  <si>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</si>
  <si>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</si>
  <si>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</si>
  <si>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</si>
  <si>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</si>
  <si>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</si>
  <si>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</si>
  <si>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</si>
  <si>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</si>
  <si>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</si>
  <si>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</si>
  <si>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</si>
  <si>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</si>
  <si>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</si>
  <si>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</si>
  <si>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</si>
  <si>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</si>
  <si>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</si>
  <si>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</si>
  <si>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</si>
  <si>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</si>
  <si>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</si>
  <si>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</si>
  <si>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</si>
  <si>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</si>
  <si>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</si>
  <si>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</si>
  <si>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</si>
  <si>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</si>
  <si>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</si>
  <si>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</si>
  <si>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</si>
  <si>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</si>
  <si>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</si>
  <si>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</si>
  <si>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</si>
  <si>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</si>
  <si>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</si>
  <si>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</si>
  <si>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</si>
  <si>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</si>
  <si>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</si>
  <si>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</si>
  <si>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</si>
  <si>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</si>
  <si>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</si>
  <si>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</si>
  <si>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</si>
  <si>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</si>
  <si>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</si>
  <si>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</si>
  <si>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</si>
  <si>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</si>
  <si>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</si>
  <si>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</si>
  <si>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</si>
  <si>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</si>
  <si>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</si>
  <si>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</si>
  <si>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</si>
  <si>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</si>
  <si>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</si>
  <si>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</si>
  <si>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</si>
  <si>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</si>
  <si>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</si>
  <si>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</si>
  <si>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</si>
  <si>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</si>
  <si>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</si>
  <si>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</si>
  <si>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</si>
  <si>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</si>
  <si>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</si>
  <si>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</si>
  <si>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</si>
  <si>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</si>
  <si>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</si>
  <si>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</si>
  <si>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</si>
  <si>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</si>
  <si>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</si>
  <si>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</si>
  <si>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</si>
  <si>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</si>
  <si>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</si>
  <si>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</si>
  <si>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</si>
  <si>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</si>
  <si>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</si>
  <si>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</si>
  <si>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</si>
  <si>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</si>
  <si>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</si>
  <si>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</si>
  <si>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</si>
  <si>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</si>
  <si>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</si>
  <si>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</si>
  <si>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</si>
  <si>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</si>
  <si>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</si>
  <si>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</si>
  <si>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</si>
  <si>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</si>
  <si>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</si>
  <si>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</si>
  <si>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</si>
  <si>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</si>
  <si>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</si>
  <si>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</si>
  <si>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</si>
  <si>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</si>
  <si>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</si>
  <si>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</si>
  <si>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</si>
  <si>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</si>
  <si>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</si>
  <si>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</si>
  <si>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</si>
  <si>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</si>
  <si>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</si>
  <si>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</si>
  <si>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</si>
  <si>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</si>
  <si>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</si>
  <si>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</si>
  <si>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</si>
  <si>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</si>
  <si>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</si>
  <si>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</si>
  <si>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</si>
  <si>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</si>
  <si>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</si>
  <si>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</si>
  <si>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</si>
  <si>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</si>
  <si>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</si>
  <si>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</si>
  <si>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</si>
  <si>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</si>
  <si>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</si>
  <si>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</si>
  <si>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</si>
  <si>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</si>
  <si>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</si>
  <si>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</si>
  <si>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</si>
  <si>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</si>
  <si>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</si>
  <si>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</si>
  <si>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</si>
  <si>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</si>
  <si>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</si>
  <si>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</si>
  <si>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</si>
  <si>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</si>
  <si>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</si>
  <si>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</si>
  <si>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</si>
  <si>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</si>
  <si>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</si>
  <si>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</si>
  <si>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</si>
  <si>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</si>
  <si>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</si>
  <si>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</si>
  <si>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</si>
  <si>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</si>
  <si>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</si>
  <si>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</si>
  <si>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</si>
  <si>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</si>
  <si>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</si>
  <si>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</si>
  <si>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</si>
  <si>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</si>
  <si>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</si>
  <si>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</si>
  <si>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</si>
  <si>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</si>
  <si>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</si>
  <si>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</si>
  <si>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</si>
  <si>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</si>
  <si>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</si>
  <si>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</si>
  <si>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</si>
  <si>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</si>
  <si>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</si>
  <si>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</si>
  <si>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</si>
  <si>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</si>
  <si>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</si>
  <si>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</si>
  <si>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</si>
  <si>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</si>
  <si>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</si>
  <si>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</si>
  <si>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</si>
  <si>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</si>
  <si>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</si>
  <si>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</si>
  <si>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</si>
  <si>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</si>
  <si>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</si>
  <si>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</si>
  <si>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</si>
  <si>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</si>
  <si>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</si>
  <si>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</si>
  <si>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</si>
  <si>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</si>
  <si>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</si>
  <si>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</si>
  <si>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</si>
  <si>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</si>
  <si>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</si>
  <si>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</si>
  <si>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</si>
  <si>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</si>
  <si>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</si>
  <si>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</si>
  <si>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</si>
  <si>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</si>
  <si>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</si>
  <si>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</si>
  <si>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</si>
  <si>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</si>
  <si>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</si>
  <si>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</si>
  <si>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</si>
  <si>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</si>
  <si>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</si>
  <si>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</si>
  <si>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</si>
  <si>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</si>
  <si>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</si>
  <si>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</si>
  <si>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</si>
  <si>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</si>
  <si>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</si>
  <si>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</si>
  <si>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</si>
  <si>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</si>
  <si>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</si>
  <si>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</si>
  <si>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</si>
  <si>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</si>
  <si>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</si>
  <si>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</si>
  <si>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</si>
  <si>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</si>
  <si>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</si>
  <si>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</si>
  <si>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</si>
  <si>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</si>
  <si>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</si>
  <si>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</si>
  <si>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</si>
  <si>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</si>
  <si>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</si>
  <si>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</si>
  <si>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</si>
  <si>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</si>
  <si>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</si>
  <si>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</si>
  <si>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</si>
  <si>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</si>
  <si>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</si>
  <si>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</si>
  <si>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</si>
  <si>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</si>
  <si>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</si>
  <si>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</si>
  <si>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</si>
  <si>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</si>
  <si>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</si>
  <si>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</si>
  <si>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</si>
  <si>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</si>
  <si>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</si>
  <si>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</si>
  <si>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</si>
  <si>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</si>
  <si>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</si>
  <si>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</si>
  <si>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</si>
  <si>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</si>
  <si>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</si>
  <si>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</si>
  <si>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</si>
  <si>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</si>
  <si>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</si>
  <si>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</si>
  <si>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</si>
  <si>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</si>
  <si>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</si>
  <si>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</si>
  <si>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</si>
  <si>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</si>
  <si>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</si>
  <si>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</si>
  <si>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</si>
  <si>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</si>
  <si>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</si>
  <si>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</si>
  <si>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</si>
  <si>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</si>
  <si>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</si>
  <si>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</si>
  <si>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</si>
  <si>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</si>
  <si>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</si>
  <si>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</si>
  <si>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</si>
  <si>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</si>
  <si>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</si>
  <si>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</si>
  <si>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</si>
  <si>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</si>
  <si>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</si>
  <si>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</si>
  <si>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</si>
  <si>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</si>
  <si>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</si>
  <si>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</si>
  <si>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</si>
  <si>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</si>
  <si>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</si>
  <si>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</si>
  <si>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</si>
  <si>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</si>
  <si>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</si>
  <si>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</si>
  <si>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</si>
  <si>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</si>
  <si>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</si>
  <si>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</si>
  <si>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</si>
  <si>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</si>
  <si>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</si>
  <si>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</si>
  <si>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</si>
  <si>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</si>
  <si>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</si>
  <si>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</si>
  <si>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</si>
  <si>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</si>
  <si>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</si>
  <si>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</si>
  <si>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</si>
  <si>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</si>
  <si>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</si>
  <si>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</si>
  <si>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</si>
  <si>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</si>
  <si>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</si>
  <si>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</si>
  <si>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</si>
  <si>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</si>
  <si>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</si>
  <si>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</si>
  <si>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</si>
  <si>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</si>
  <si>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</si>
  <si>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</si>
  <si>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</si>
  <si>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</si>
  <si>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</si>
  <si>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</si>
  <si>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</si>
  <si>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</si>
  <si>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</si>
  <si>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</si>
  <si>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</si>
  <si>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</si>
  <si>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</si>
  <si>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</si>
  <si>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</si>
  <si>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</si>
  <si>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</si>
  <si>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</si>
  <si>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</si>
  <si>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</si>
  <si>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</si>
  <si>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</si>
  <si>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</si>
  <si>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</si>
  <si>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</si>
  <si>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</si>
  <si>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</si>
  <si>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</si>
  <si>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</si>
  <si>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</si>
  <si>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</si>
  <si>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</si>
  <si>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</si>
  <si>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</si>
  <si>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</si>
  <si>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</si>
  <si>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</si>
  <si>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</si>
  <si>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</si>
  <si>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</si>
  <si>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</si>
  <si>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</si>
  <si>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</si>
  <si>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</si>
  <si>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</si>
  <si>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</si>
  <si>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</si>
  <si>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</si>
  <si>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</si>
  <si>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</si>
  <si>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</si>
  <si>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</si>
  <si>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</si>
  <si>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</si>
  <si>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</si>
  <si>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</si>
  <si>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</si>
  <si>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</si>
  <si>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</si>
  <si>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</si>
  <si>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</si>
  <si>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</si>
  <si>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</si>
  <si>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</si>
  <si>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</si>
  <si>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</si>
  <si>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</si>
  <si>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</si>
  <si>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</si>
  <si>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</si>
  <si>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</si>
  <si>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</si>
  <si>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</si>
  <si>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</si>
  <si>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</si>
  <si>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</si>
  <si>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</si>
  <si>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</si>
  <si>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</si>
  <si>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</si>
  <si>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</si>
  <si>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</si>
  <si>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</si>
  <si>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</si>
  <si>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</si>
  <si>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</si>
  <si>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</si>
  <si>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</si>
  <si>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</si>
  <si>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</si>
  <si>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</si>
  <si>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</si>
  <si>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</si>
  <si>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</si>
  <si>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</si>
  <si>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</si>
  <si>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</si>
  <si>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</si>
  <si>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</si>
  <si>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</si>
  <si>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</si>
  <si>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</si>
  <si>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</si>
  <si>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</si>
  <si>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</si>
  <si>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</si>
  <si>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</si>
  <si>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</si>
  <si>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</si>
  <si>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</si>
  <si>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</si>
  <si>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</si>
  <si>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</si>
  <si>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</si>
  <si>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</si>
  <si>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</si>
  <si>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</si>
  <si>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</si>
  <si>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</si>
  <si>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</si>
  <si>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</si>
  <si>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</si>
  <si>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</si>
  <si>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</si>
  <si>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</si>
  <si>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</si>
  <si>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</si>
  <si>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</si>
  <si>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</si>
  <si>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</si>
  <si>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</si>
  <si>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</si>
  <si>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</si>
  <si>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</si>
  <si>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</si>
  <si>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</si>
  <si>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</si>
  <si>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</si>
  <si>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</si>
  <si>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</si>
  <si>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</si>
  <si>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</si>
  <si>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</si>
  <si>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</si>
  <si>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</si>
  <si>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</si>
  <si>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</si>
  <si>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</si>
  <si>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</si>
  <si>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</si>
  <si>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</si>
  <si>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</si>
  <si>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</si>
  <si>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</si>
  <si>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</si>
  <si>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</si>
  <si>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</si>
  <si>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</si>
  <si>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</si>
  <si>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</si>
  <si>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</si>
  <si>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</si>
  <si>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</si>
  <si>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</si>
  <si>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</si>
  <si>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</si>
  <si>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</si>
  <si>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</si>
  <si>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</si>
  <si>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</si>
  <si>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</si>
  <si>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</si>
  <si>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</si>
  <si>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</si>
  <si>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</si>
  <si>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</si>
  <si>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</si>
  <si>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</si>
  <si>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</si>
  <si>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</si>
  <si>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</si>
  <si>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</si>
  <si>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</si>
  <si>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</si>
  <si>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</si>
  <si>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</si>
  <si>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</si>
  <si>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</si>
  <si>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</si>
  <si>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</si>
  <si>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</si>
  <si>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</si>
  <si>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</si>
  <si>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</si>
  <si>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</si>
  <si>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</si>
  <si>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</si>
  <si>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</si>
  <si>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</si>
  <si>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</si>
  <si>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</si>
  <si>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</si>
  <si>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</si>
  <si>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</si>
  <si>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</si>
  <si>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</si>
  <si>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</si>
  <si>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</si>
  <si>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</si>
  <si>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</si>
  <si>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</si>
  <si>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</si>
  <si>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</si>
  <si>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</si>
  <si>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</si>
  <si>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</si>
  <si>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</si>
  <si>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</si>
  <si>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</si>
  <si>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</si>
  <si>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</si>
  <si>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</si>
  <si>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</si>
  <si>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</si>
  <si>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</si>
  <si>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</si>
  <si>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</si>
  <si>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</si>
  <si>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</si>
  <si>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</si>
  <si>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</si>
  <si>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</si>
  <si>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</si>
  <si>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</si>
  <si>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</si>
  <si>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</si>
  <si>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</si>
  <si>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</si>
  <si>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</si>
  <si>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</si>
  <si>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</si>
  <si>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</si>
  <si>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</si>
  <si>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</si>
  <si>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</si>
  <si>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</si>
  <si>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</si>
  <si>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</si>
  <si>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</si>
  <si>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</si>
  <si>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</si>
  <si>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</si>
  <si>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</si>
  <si>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</si>
  <si>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</si>
  <si>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</si>
  <si>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</si>
  <si>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</si>
  <si>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</si>
  <si>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</si>
  <si>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</si>
  <si>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</si>
  <si>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</si>
  <si>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</si>
  <si>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</si>
  <si>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</si>
  <si>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</si>
  <si>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</si>
  <si>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</si>
  <si>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</si>
  <si>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</si>
  <si>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</si>
  <si>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</si>
  <si>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</si>
  <si>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</si>
  <si>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</si>
  <si>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</si>
  <si>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</si>
  <si>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</si>
  <si>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</si>
  <si>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</si>
  <si>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</si>
  <si>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</si>
  <si>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</si>
  <si>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</si>
  <si>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</si>
  <si>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</si>
  <si>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</si>
  <si>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</si>
  <si>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</si>
  <si>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</si>
  <si>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</si>
  <si>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</si>
  <si>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</si>
  <si>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</si>
  <si>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</si>
  <si>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</si>
  <si>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</si>
  <si>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</si>
  <si>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</si>
  <si>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</si>
  <si>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</si>
  <si>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</si>
  <si>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</si>
  <si>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</si>
  <si>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</si>
  <si>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</si>
  <si>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</si>
  <si>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</si>
  <si>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</si>
  <si>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</si>
  <si>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</si>
  <si>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</si>
  <si>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</si>
  <si>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</si>
  <si>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</si>
  <si>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</si>
  <si>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</si>
  <si>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</si>
  <si>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</si>
  <si>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</si>
  <si>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</si>
  <si>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</si>
  <si>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</si>
  <si>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</si>
  <si>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</si>
  <si>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</si>
  <si>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</si>
  <si>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</si>
  <si>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</si>
  <si>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</si>
  <si>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</si>
  <si>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</si>
  <si>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</si>
  <si>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</si>
  <si>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</si>
  <si>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</si>
  <si>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</si>
  <si>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</si>
  <si>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</si>
  <si>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</si>
  <si>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</si>
  <si>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</si>
  <si>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</si>
  <si>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</si>
  <si>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</si>
  <si>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</si>
  <si>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</si>
  <si>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</si>
  <si>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</si>
  <si>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</si>
  <si>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</si>
  <si>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</si>
  <si>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</si>
  <si>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</si>
  <si>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</si>
  <si>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</si>
  <si>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</si>
  <si>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</si>
  <si>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</si>
  <si>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</si>
  <si>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</si>
  <si>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</si>
  <si>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</si>
  <si>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</si>
  <si>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</si>
  <si>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</si>
  <si>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</si>
  <si>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</si>
  <si>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</si>
  <si>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</si>
  <si>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</si>
  <si>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</si>
  <si>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</si>
  <si>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</si>
  <si>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</si>
  <si>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</si>
  <si>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</si>
  <si>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</si>
  <si>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</si>
  <si>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</si>
  <si>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</si>
  <si>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</si>
  <si>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</si>
  <si>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</si>
  <si>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</si>
  <si>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</si>
  <si>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</si>
  <si>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</si>
  <si>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</si>
  <si>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</si>
  <si>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</si>
  <si>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</si>
  <si>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</si>
  <si>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</si>
  <si>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</si>
  <si>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</si>
  <si>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</si>
  <si>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</si>
  <si>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</si>
  <si>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</si>
  <si>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</si>
  <si>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</si>
  <si>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</si>
  <si>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</si>
  <si>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</si>
  <si>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</si>
  <si>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</si>
  <si>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</si>
  <si>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</si>
  <si>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</si>
  <si>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</si>
  <si>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</si>
  <si>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</si>
  <si>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</si>
  <si>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</si>
  <si>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</si>
  <si>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</si>
  <si>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</si>
  <si>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</si>
  <si>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</si>
  <si>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</si>
  <si>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</si>
  <si>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</si>
  <si>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</si>
  <si>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</si>
  <si>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</si>
  <si>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</si>
  <si>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</si>
  <si>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</si>
  <si>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</si>
  <si>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</si>
  <si>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</si>
  <si>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</si>
  <si>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</si>
  <si>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</si>
  <si>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</si>
  <si>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</si>
  <si>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</si>
  <si>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</si>
  <si>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</si>
  <si>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</si>
  <si>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</si>
  <si>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</si>
  <si>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</si>
  <si>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</si>
  <si>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</si>
  <si>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Quỳnh</t>
  </si>
  <si>
    <t>Uyên</t>
  </si>
  <si>
    <t>K23YDH</t>
  </si>
  <si>
    <t>K24PSU-QTH</t>
  </si>
  <si>
    <t>Huyền</t>
  </si>
  <si>
    <t>K24DLL</t>
  </si>
  <si>
    <t>Mỹ</t>
  </si>
  <si>
    <t>K24KDN</t>
  </si>
  <si>
    <t>K24HP-QTH</t>
  </si>
  <si>
    <t>KỸ NĂNG KHẢO SÁT: NÓI</t>
  </si>
  <si>
    <t>ĐỢT: THÁNG 09 NĂM 2022</t>
  </si>
  <si>
    <t>Nguyễn Thị</t>
  </si>
  <si>
    <t>Nguyễn Như Ngọc</t>
  </si>
  <si>
    <t>Phạm Ngọc Vân</t>
  </si>
  <si>
    <t>Trần Thị</t>
  </si>
  <si>
    <t>Nguyễn Thị Minh</t>
  </si>
  <si>
    <t>Công</t>
  </si>
  <si>
    <t xml:space="preserve">Đinh Thị Mai </t>
  </si>
  <si>
    <t>213-90-2-3-1</t>
  </si>
  <si>
    <t>213</t>
  </si>
  <si>
    <t>90</t>
  </si>
  <si>
    <t>Thời gian: 13h00 - Ngày 11/09/2022 - Phòng: 213 - cơ sở:  254 Nguyễn Văn Linh</t>
  </si>
  <si>
    <t xml:space="preserve"> 13h00 - Ngày 11/09/2022 - Phòng: 213</t>
  </si>
  <si>
    <t>1/</t>
  </si>
  <si>
    <t>3</t>
  </si>
  <si>
    <t>214-91-2-3-2-</t>
  </si>
  <si>
    <t>214</t>
  </si>
  <si>
    <t>91</t>
  </si>
  <si>
    <t>Thời gian: 13h00 - Ngày 11/09/2022 - Phòng: 214 - cơ sở:  254 Nguyễn Văn Linh</t>
  </si>
  <si>
    <t xml:space="preserve"> 13h00 - Ngày 11/09/2022 - Phòng: 214</t>
  </si>
  <si>
    <t>2/</t>
  </si>
  <si>
    <t>307-92-2-3-3-</t>
  </si>
  <si>
    <t>307</t>
  </si>
  <si>
    <t>92</t>
  </si>
  <si>
    <t>Thời gian: 13h00 - Ngày 11/09/2022 - Phòng: 307 - cơ sở:  254 Nguyễn Văn Linh</t>
  </si>
  <si>
    <t xml:space="preserve"> 13h00 - Ngày 11/09/2022 - Phòng: 307</t>
  </si>
  <si>
    <t>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</si>
</sst>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19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0" fillId="0" borderId="0" xfId="0" applyFont="1" applyFill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8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D13" sqref="D13:J13"/>
    </sheetView>
  </sheetViews>
  <sheetFormatPr defaultRowHeight="15"/>
  <cols>
    <col min="1" max="1" width="4.42578125" bestFit="1" customWidth="1"/>
    <col min="2" max="2" width="10.42578125" bestFit="1" customWidth="1"/>
    <col min="3" max="3" width="17.28515625" bestFit="1" customWidth="1"/>
    <col min="4" max="4" width="6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34.7109375" bestFit="1" customWidth="1"/>
  </cols>
  <sheetData>
    <row r="1" spans="1:14" s="1" customFormat="1" ht="14.25" customHeight="1">
      <c r="B1" s="150" t="s">
        <v>7</v>
      </c>
      <c r="C1" s="150"/>
      <c r="D1" s="153" t="s">
        <v>1258</v>
      </c>
      <c r="E1" s="153"/>
      <c r="F1" s="153"/>
      <c r="G1" s="153"/>
      <c r="H1" s="153"/>
      <c r="I1" s="153"/>
      <c r="J1" s="153"/>
      <c r="K1" s="110" t="s">
        <v>1278</v>
      </c>
    </row>
    <row r="2" spans="1:14" s="1" customFormat="1">
      <c r="B2" s="150" t="s">
        <v>8</v>
      </c>
      <c r="C2" s="150"/>
      <c r="D2" s="2" t="s">
        <v>1279</v>
      </c>
      <c r="E2" s="151" t="s">
        <v>1270</v>
      </c>
      <c r="F2" s="151"/>
      <c r="G2" s="151"/>
      <c r="H2" s="151"/>
      <c r="I2" s="151"/>
      <c r="J2" s="151"/>
      <c r="K2" s="146"/>
      <c r="L2" s="4"/>
      <c r="M2" s="4"/>
    </row>
    <row r="3" spans="1:14" s="5" customFormat="1" ht="18.75" customHeight="1">
      <c r="B3" s="6" t="s">
        <v>1280</v>
      </c>
      <c r="C3" s="145"/>
      <c r="D3" s="151" t="s">
        <v>1269</v>
      </c>
      <c r="E3" s="151"/>
      <c r="F3" s="151"/>
      <c r="G3" s="151"/>
      <c r="H3" s="151"/>
      <c r="I3" s="151"/>
      <c r="J3" s="151"/>
      <c r="K3" s="3"/>
      <c r="L3" s="3"/>
      <c r="M3" s="3"/>
    </row>
    <row r="4" spans="1:14" s="5" customFormat="1" ht="18.75" customHeight="1">
      <c r="A4" s="152" t="s">
        <v>1281</v>
      </c>
      <c r="B4" s="152"/>
      <c r="C4" s="152"/>
      <c r="D4" s="152"/>
      <c r="E4" s="152"/>
      <c r="F4" s="152"/>
      <c r="G4" s="152"/>
      <c r="H4" s="152"/>
      <c r="I4" s="152"/>
      <c r="J4" s="152"/>
      <c r="K4" s="3"/>
      <c r="L4" s="3"/>
      <c r="M4" s="3"/>
    </row>
    <row r="5" spans="1:14" ht="3.75" customHeight="1"/>
    <row r="6" spans="1:14" ht="15" customHeight="1">
      <c r="A6" s="149" t="s">
        <v>0</v>
      </c>
      <c r="B6" s="148" t="s">
        <v>9</v>
      </c>
      <c r="C6" s="154" t="s">
        <v>3</v>
      </c>
      <c r="D6" s="155" t="s">
        <v>4</v>
      </c>
      <c r="E6" s="148" t="s">
        <v>15</v>
      </c>
      <c r="F6" s="148" t="s">
        <v>16</v>
      </c>
      <c r="G6" s="148" t="s">
        <v>10</v>
      </c>
      <c r="H6" s="148" t="s">
        <v>11</v>
      </c>
      <c r="I6" s="159" t="s">
        <v>6</v>
      </c>
      <c r="J6" s="159"/>
      <c r="K6" s="160" t="s">
        <v>12</v>
      </c>
      <c r="L6" s="161"/>
      <c r="M6" s="162"/>
    </row>
    <row r="7" spans="1:14" ht="27" customHeight="1">
      <c r="A7" s="149"/>
      <c r="B7" s="149"/>
      <c r="C7" s="154"/>
      <c r="D7" s="155"/>
      <c r="E7" s="149"/>
      <c r="F7" s="149"/>
      <c r="G7" s="149"/>
      <c r="H7" s="149"/>
      <c r="I7" s="7" t="s">
        <v>13</v>
      </c>
      <c r="J7" s="7" t="s">
        <v>14</v>
      </c>
      <c r="K7" s="163"/>
      <c r="L7" s="164"/>
      <c r="M7" s="165"/>
    </row>
    <row r="8" spans="1:14" ht="19.5" customHeight="1">
      <c r="A8" s="8">
        <v>1</v>
      </c>
      <c r="B8" s="15">
        <v>24207216212</v>
      </c>
      <c r="C8" s="9" t="s">
        <v>1271</v>
      </c>
      <c r="D8" s="10" t="s">
        <v>1264</v>
      </c>
      <c r="E8" s="16" t="s">
        <v>1265</v>
      </c>
      <c r="F8" s="16" t="s">
        <v>1265</v>
      </c>
      <c r="G8" s="11"/>
      <c r="H8" s="12"/>
      <c r="I8" s="12"/>
      <c r="J8" s="12"/>
      <c r="K8" s="166">
        <v>0</v>
      </c>
      <c r="L8" s="167"/>
      <c r="M8" s="168"/>
      <c r="N8" t="s">
        <v>1282</v>
      </c>
    </row>
    <row r="9" spans="1:14" ht="19.5" customHeight="1">
      <c r="A9" s="8">
        <v>2</v>
      </c>
      <c r="B9" s="15">
        <v>24207206911</v>
      </c>
      <c r="C9" s="9" t="s">
        <v>1272</v>
      </c>
      <c r="D9" s="10" t="s">
        <v>1260</v>
      </c>
      <c r="E9" s="16" t="s">
        <v>1265</v>
      </c>
      <c r="F9" s="16" t="s">
        <v>1265</v>
      </c>
      <c r="G9" s="11"/>
      <c r="H9" s="12"/>
      <c r="I9" s="12"/>
      <c r="J9" s="12"/>
      <c r="K9" s="156">
        <v>0</v>
      </c>
      <c r="L9" s="157"/>
      <c r="M9" s="158"/>
      <c r="N9" t="s">
        <v>1282</v>
      </c>
    </row>
    <row r="10" spans="1:14">
      <c r="K10" s="147"/>
      <c r="L10" s="147" t="s">
        <v>1283</v>
      </c>
      <c r="M10" s="13" t="s">
        <v>1284</v>
      </c>
    </row>
    <row r="11" spans="1:14" s="1" customFormat="1" ht="14.25" customHeight="1">
      <c r="B11" s="150" t="s">
        <v>7</v>
      </c>
      <c r="C11" s="150"/>
      <c r="D11" s="153" t="s">
        <v>1258</v>
      </c>
      <c r="E11" s="153"/>
      <c r="F11" s="153"/>
      <c r="G11" s="153"/>
      <c r="H11" s="153"/>
      <c r="I11" s="153"/>
      <c r="J11" s="153"/>
      <c r="K11" s="110" t="s">
        <v>1285</v>
      </c>
    </row>
    <row r="12" spans="1:14" s="1" customFormat="1">
      <c r="B12" s="150" t="s">
        <v>8</v>
      </c>
      <c r="C12" s="150"/>
      <c r="D12" s="2" t="s">
        <v>1286</v>
      </c>
      <c r="E12" s="151" t="s">
        <v>1270</v>
      </c>
      <c r="F12" s="151"/>
      <c r="G12" s="151"/>
      <c r="H12" s="151"/>
      <c r="I12" s="151"/>
      <c r="J12" s="151"/>
      <c r="K12" s="146"/>
      <c r="L12" s="4"/>
      <c r="M12" s="4"/>
    </row>
    <row r="13" spans="1:14" s="5" customFormat="1" ht="18.75" customHeight="1">
      <c r="B13" s="6" t="s">
        <v>1287</v>
      </c>
      <c r="C13" s="145"/>
      <c r="D13" s="151" t="s">
        <v>1269</v>
      </c>
      <c r="E13" s="151"/>
      <c r="F13" s="151"/>
      <c r="G13" s="151"/>
      <c r="H13" s="151"/>
      <c r="I13" s="151"/>
      <c r="J13" s="151"/>
      <c r="K13" s="3"/>
      <c r="L13" s="3"/>
      <c r="M13" s="3"/>
    </row>
    <row r="14" spans="1:14" s="5" customFormat="1" ht="18.75" customHeight="1">
      <c r="A14" s="152" t="s">
        <v>1288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3"/>
      <c r="L14" s="3"/>
      <c r="M14" s="3"/>
    </row>
    <row r="15" spans="1:14" ht="3.75" customHeight="1"/>
    <row r="16" spans="1:14" ht="15" customHeight="1">
      <c r="A16" s="149" t="s">
        <v>0</v>
      </c>
      <c r="B16" s="148" t="s">
        <v>9</v>
      </c>
      <c r="C16" s="154" t="s">
        <v>3</v>
      </c>
      <c r="D16" s="155" t="s">
        <v>4</v>
      </c>
      <c r="E16" s="148" t="s">
        <v>15</v>
      </c>
      <c r="F16" s="148" t="s">
        <v>16</v>
      </c>
      <c r="G16" s="148" t="s">
        <v>10</v>
      </c>
      <c r="H16" s="148" t="s">
        <v>11</v>
      </c>
      <c r="I16" s="159" t="s">
        <v>6</v>
      </c>
      <c r="J16" s="159"/>
      <c r="K16" s="160" t="s">
        <v>12</v>
      </c>
      <c r="L16" s="161"/>
      <c r="M16" s="162"/>
    </row>
    <row r="17" spans="1:14" ht="27" customHeight="1">
      <c r="A17" s="149"/>
      <c r="B17" s="149"/>
      <c r="C17" s="154"/>
      <c r="D17" s="155"/>
      <c r="E17" s="149"/>
      <c r="F17" s="149"/>
      <c r="G17" s="149"/>
      <c r="H17" s="149"/>
      <c r="I17" s="7" t="s">
        <v>13</v>
      </c>
      <c r="J17" s="7" t="s">
        <v>14</v>
      </c>
      <c r="K17" s="163"/>
      <c r="L17" s="164"/>
      <c r="M17" s="165"/>
    </row>
    <row r="18" spans="1:14" ht="19.5" customHeight="1">
      <c r="A18" s="8">
        <v>1</v>
      </c>
      <c r="B18" s="15">
        <v>2320529348</v>
      </c>
      <c r="C18" s="9" t="s">
        <v>1273</v>
      </c>
      <c r="D18" s="10" t="s">
        <v>1261</v>
      </c>
      <c r="E18" s="16" t="s">
        <v>1262</v>
      </c>
      <c r="F18" s="16" t="s">
        <v>1262</v>
      </c>
      <c r="G18" s="11"/>
      <c r="H18" s="12"/>
      <c r="I18" s="12"/>
      <c r="J18" s="12"/>
      <c r="K18" s="166">
        <v>0</v>
      </c>
      <c r="L18" s="167"/>
      <c r="M18" s="168"/>
      <c r="N18" t="s">
        <v>1289</v>
      </c>
    </row>
    <row r="19" spans="1:14" ht="19.5" customHeight="1">
      <c r="A19" s="8">
        <v>2</v>
      </c>
      <c r="B19" s="15">
        <v>24202105863</v>
      </c>
      <c r="C19" s="9" t="s">
        <v>1274</v>
      </c>
      <c r="D19" s="10" t="s">
        <v>1266</v>
      </c>
      <c r="E19" s="16" t="s">
        <v>1263</v>
      </c>
      <c r="F19" s="16" t="s">
        <v>1263</v>
      </c>
      <c r="G19" s="11"/>
      <c r="H19" s="12"/>
      <c r="I19" s="12"/>
      <c r="J19" s="12"/>
      <c r="K19" s="156">
        <v>0</v>
      </c>
      <c r="L19" s="157"/>
      <c r="M19" s="158"/>
      <c r="N19" t="s">
        <v>1289</v>
      </c>
    </row>
    <row r="20" spans="1:14">
      <c r="K20" s="147"/>
      <c r="L20" s="147" t="s">
        <v>1290</v>
      </c>
      <c r="M20" s="13" t="s">
        <v>1284</v>
      </c>
    </row>
    <row r="21" spans="1:14" s="1" customFormat="1" ht="14.25" customHeight="1">
      <c r="B21" s="150" t="s">
        <v>7</v>
      </c>
      <c r="C21" s="150"/>
      <c r="D21" s="153" t="s">
        <v>1258</v>
      </c>
      <c r="E21" s="153"/>
      <c r="F21" s="153"/>
      <c r="G21" s="153"/>
      <c r="H21" s="153"/>
      <c r="I21" s="153"/>
      <c r="J21" s="153"/>
      <c r="K21" s="110" t="s">
        <v>1291</v>
      </c>
    </row>
    <row r="22" spans="1:14" s="1" customFormat="1">
      <c r="B22" s="150" t="s">
        <v>8</v>
      </c>
      <c r="C22" s="150"/>
      <c r="D22" s="2" t="s">
        <v>1292</v>
      </c>
      <c r="E22" s="151" t="s">
        <v>1270</v>
      </c>
      <c r="F22" s="151"/>
      <c r="G22" s="151"/>
      <c r="H22" s="151"/>
      <c r="I22" s="151"/>
      <c r="J22" s="151"/>
      <c r="K22" s="146"/>
      <c r="L22" s="4"/>
      <c r="M22" s="4"/>
    </row>
    <row r="23" spans="1:14" s="5" customFormat="1" ht="18.75" customHeight="1">
      <c r="B23" s="6" t="s">
        <v>1293</v>
      </c>
      <c r="C23" s="145"/>
      <c r="D23" s="151" t="s">
        <v>1269</v>
      </c>
      <c r="E23" s="151"/>
      <c r="F23" s="151"/>
      <c r="G23" s="151"/>
      <c r="H23" s="151"/>
      <c r="I23" s="151"/>
      <c r="J23" s="151"/>
      <c r="K23" s="3"/>
      <c r="L23" s="3"/>
      <c r="M23" s="3"/>
    </row>
    <row r="24" spans="1:14" s="5" customFormat="1" ht="18.75" customHeight="1">
      <c r="A24" s="152" t="s">
        <v>1294</v>
      </c>
      <c r="B24" s="152"/>
      <c r="C24" s="152"/>
      <c r="D24" s="152"/>
      <c r="E24" s="152"/>
      <c r="F24" s="152"/>
      <c r="G24" s="152"/>
      <c r="H24" s="152"/>
      <c r="I24" s="152"/>
      <c r="J24" s="152"/>
      <c r="K24" s="3"/>
      <c r="L24" s="3"/>
      <c r="M24" s="3"/>
    </row>
    <row r="25" spans="1:14" ht="3.75" customHeight="1"/>
    <row r="26" spans="1:14" ht="15" customHeight="1">
      <c r="A26" s="149" t="s">
        <v>0</v>
      </c>
      <c r="B26" s="148" t="s">
        <v>9</v>
      </c>
      <c r="C26" s="154" t="s">
        <v>3</v>
      </c>
      <c r="D26" s="155" t="s">
        <v>4</v>
      </c>
      <c r="E26" s="148" t="s">
        <v>15</v>
      </c>
      <c r="F26" s="148" t="s">
        <v>16</v>
      </c>
      <c r="G26" s="148" t="s">
        <v>10</v>
      </c>
      <c r="H26" s="148" t="s">
        <v>11</v>
      </c>
      <c r="I26" s="159" t="s">
        <v>6</v>
      </c>
      <c r="J26" s="159"/>
      <c r="K26" s="160" t="s">
        <v>12</v>
      </c>
      <c r="L26" s="161"/>
      <c r="M26" s="162"/>
    </row>
    <row r="27" spans="1:14" ht="27" customHeight="1">
      <c r="A27" s="149"/>
      <c r="B27" s="149"/>
      <c r="C27" s="154"/>
      <c r="D27" s="155"/>
      <c r="E27" s="149"/>
      <c r="F27" s="149"/>
      <c r="G27" s="149"/>
      <c r="H27" s="149"/>
      <c r="I27" s="7" t="s">
        <v>13</v>
      </c>
      <c r="J27" s="7" t="s">
        <v>14</v>
      </c>
      <c r="K27" s="163"/>
      <c r="L27" s="164"/>
      <c r="M27" s="165"/>
    </row>
    <row r="28" spans="1:14" ht="19.5" customHeight="1">
      <c r="A28" s="8">
        <v>1</v>
      </c>
      <c r="B28" s="15">
        <v>24202109059</v>
      </c>
      <c r="C28" s="9" t="s">
        <v>1275</v>
      </c>
      <c r="D28" s="10" t="s">
        <v>1276</v>
      </c>
      <c r="E28" s="16" t="s">
        <v>1268</v>
      </c>
      <c r="F28" s="16" t="s">
        <v>1268</v>
      </c>
      <c r="G28" s="11"/>
      <c r="H28" s="12"/>
      <c r="I28" s="12"/>
      <c r="J28" s="12"/>
      <c r="K28" s="166">
        <v>0</v>
      </c>
      <c r="L28" s="167"/>
      <c r="M28" s="168"/>
      <c r="N28" t="s">
        <v>1295</v>
      </c>
    </row>
    <row r="29" spans="1:14" ht="19.5" customHeight="1">
      <c r="A29" s="8">
        <v>2</v>
      </c>
      <c r="B29" s="15">
        <v>24207104667</v>
      </c>
      <c r="C29" s="9" t="s">
        <v>1277</v>
      </c>
      <c r="D29" s="10" t="s">
        <v>1264</v>
      </c>
      <c r="E29" s="16" t="s">
        <v>1267</v>
      </c>
      <c r="F29" s="16" t="s">
        <v>1267</v>
      </c>
      <c r="G29" s="11"/>
      <c r="H29" s="12"/>
      <c r="I29" s="12"/>
      <c r="J29" s="12"/>
      <c r="K29" s="156">
        <v>0</v>
      </c>
      <c r="L29" s="157"/>
      <c r="M29" s="158"/>
      <c r="N29" t="s">
        <v>1295</v>
      </c>
    </row>
    <row r="30" spans="1:14">
      <c r="K30" s="147"/>
      <c r="L30" s="147" t="s">
        <v>1296</v>
      </c>
      <c r="M30" s="13" t="s">
        <v>1284</v>
      </c>
    </row>
  </sheetData>
  <mergeCells count="54">
    <mergeCell ref="G26:G27"/>
    <mergeCell ref="H26:H27"/>
    <mergeCell ref="I26:J26"/>
    <mergeCell ref="K26:M27"/>
    <mergeCell ref="K28:M28"/>
    <mergeCell ref="K29:M29"/>
    <mergeCell ref="A26:A27"/>
    <mergeCell ref="B26:B27"/>
    <mergeCell ref="C26:C27"/>
    <mergeCell ref="D26:D27"/>
    <mergeCell ref="E26:E27"/>
    <mergeCell ref="F26:F27"/>
    <mergeCell ref="B21:C21"/>
    <mergeCell ref="D21:J21"/>
    <mergeCell ref="B22:C22"/>
    <mergeCell ref="E22:J22"/>
    <mergeCell ref="D23:J23"/>
    <mergeCell ref="A24:J24"/>
    <mergeCell ref="G16:G17"/>
    <mergeCell ref="H16:H17"/>
    <mergeCell ref="I16:J16"/>
    <mergeCell ref="K16:M17"/>
    <mergeCell ref="K18:M18"/>
    <mergeCell ref="K19:M19"/>
    <mergeCell ref="A16:A17"/>
    <mergeCell ref="B16:B17"/>
    <mergeCell ref="C16:C17"/>
    <mergeCell ref="D16:D17"/>
    <mergeCell ref="E16:E17"/>
    <mergeCell ref="F16:F17"/>
    <mergeCell ref="B11:C11"/>
    <mergeCell ref="D11:J11"/>
    <mergeCell ref="B12:C12"/>
    <mergeCell ref="E12:J12"/>
    <mergeCell ref="D13:J13"/>
    <mergeCell ref="A14:J14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D3:J3"/>
    <mergeCell ref="A4:J4"/>
  </mergeCells>
  <conditionalFormatting sqref="F6:F9 K8:M9">
    <cfRule type="cellIs" dxfId="27" priority="9" stopIfTrue="1" operator="equal">
      <formula>0</formula>
    </cfRule>
  </conditionalFormatting>
  <conditionalFormatting sqref="K10">
    <cfRule type="cellIs" dxfId="26" priority="8" stopIfTrue="1" operator="equal">
      <formula>0</formula>
    </cfRule>
  </conditionalFormatting>
  <conditionalFormatting sqref="L10:M10">
    <cfRule type="cellIs" dxfId="25" priority="7" stopIfTrue="1" operator="equal">
      <formula>0</formula>
    </cfRule>
  </conditionalFormatting>
  <conditionalFormatting sqref="F16:F19 K18:M19">
    <cfRule type="cellIs" dxfId="24" priority="6" stopIfTrue="1" operator="equal">
      <formula>0</formula>
    </cfRule>
  </conditionalFormatting>
  <conditionalFormatting sqref="K20">
    <cfRule type="cellIs" dxfId="23" priority="5" stopIfTrue="1" operator="equal">
      <formula>0</formula>
    </cfRule>
  </conditionalFormatting>
  <conditionalFormatting sqref="L20:M20">
    <cfRule type="cellIs" dxfId="22" priority="4" stopIfTrue="1" operator="equal">
      <formula>0</formula>
    </cfRule>
  </conditionalFormatting>
  <conditionalFormatting sqref="F26:F29 K28:M29">
    <cfRule type="cellIs" dxfId="21" priority="3" stopIfTrue="1" operator="equal">
      <formula>0</formula>
    </cfRule>
  </conditionalFormatting>
  <conditionalFormatting sqref="K30">
    <cfRule type="cellIs" dxfId="20" priority="2" stopIfTrue="1" operator="equal">
      <formula>0</formula>
    </cfRule>
  </conditionalFormatting>
  <conditionalFormatting sqref="L30:M30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6" t="s">
        <v>0</v>
      </c>
      <c r="B6" s="173" t="s">
        <v>0</v>
      </c>
      <c r="C6" s="172" t="s">
        <v>2</v>
      </c>
      <c r="D6" s="177" t="s">
        <v>3</v>
      </c>
      <c r="E6" s="178" t="s">
        <v>4</v>
      </c>
      <c r="F6" s="170" t="s">
        <v>15</v>
      </c>
      <c r="G6" s="172" t="s">
        <v>16</v>
      </c>
      <c r="H6" s="172" t="s">
        <v>143</v>
      </c>
      <c r="I6" s="172" t="s">
        <v>12</v>
      </c>
      <c r="J6" s="169" t="s">
        <v>144</v>
      </c>
    </row>
    <row r="7" spans="1:10" s="93" customFormat="1" ht="15" customHeight="1">
      <c r="A7" s="176"/>
      <c r="B7" s="173"/>
      <c r="C7" s="173"/>
      <c r="D7" s="177"/>
      <c r="E7" s="178"/>
      <c r="F7" s="171"/>
      <c r="G7" s="173"/>
      <c r="H7" s="173"/>
      <c r="I7" s="172"/>
      <c r="J7" s="169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36"/>
    </row>
    <row r="3" spans="1:21" ht="14.25">
      <c r="B3" s="181" t="s">
        <v>127</v>
      </c>
      <c r="C3" s="181"/>
      <c r="D3" s="181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0" t="s">
        <v>0</v>
      </c>
      <c r="C7" s="187" t="s">
        <v>2</v>
      </c>
      <c r="D7" s="203" t="s">
        <v>3</v>
      </c>
      <c r="E7" s="206" t="s">
        <v>4</v>
      </c>
      <c r="F7" s="187" t="s">
        <v>15</v>
      </c>
      <c r="G7" s="187" t="s">
        <v>16</v>
      </c>
      <c r="H7" s="209" t="s">
        <v>128</v>
      </c>
      <c r="I7" s="210"/>
      <c r="J7" s="210"/>
      <c r="K7" s="210"/>
      <c r="L7" s="210"/>
      <c r="M7" s="210"/>
      <c r="N7" s="210"/>
      <c r="O7" s="210"/>
      <c r="P7" s="211"/>
      <c r="Q7" s="212" t="s">
        <v>18</v>
      </c>
      <c r="R7" s="213"/>
      <c r="S7" s="187" t="s">
        <v>5</v>
      </c>
    </row>
    <row r="8" spans="1:21" s="52" customFormat="1" ht="15" customHeight="1">
      <c r="A8" s="194" t="s">
        <v>0</v>
      </c>
      <c r="B8" s="201"/>
      <c r="C8" s="188"/>
      <c r="D8" s="204"/>
      <c r="E8" s="207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4"/>
      <c r="R8" s="215"/>
      <c r="S8" s="188"/>
    </row>
    <row r="9" spans="1:21" s="52" customFormat="1" ht="25.5" customHeight="1">
      <c r="A9" s="194"/>
      <c r="B9" s="202"/>
      <c r="C9" s="189"/>
      <c r="D9" s="205"/>
      <c r="E9" s="208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5" t="s">
        <v>129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6" t="s">
        <v>130</v>
      </c>
      <c r="F17" s="196"/>
      <c r="G17" s="196"/>
      <c r="H17" s="197" t="s">
        <v>131</v>
      </c>
      <c r="I17" s="197"/>
      <c r="J17" s="197"/>
      <c r="K17" s="197" t="s">
        <v>132</v>
      </c>
      <c r="L17" s="197"/>
      <c r="M17" s="197"/>
      <c r="N17" s="196" t="s">
        <v>12</v>
      </c>
      <c r="O17" s="196"/>
      <c r="P17" s="196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1" t="s">
        <v>460</v>
      </c>
      <c r="F18" s="192"/>
      <c r="G18" s="193"/>
      <c r="H18" s="186" t="e">
        <f ca="1">SUMPRODUCT((SUBTOTAL(3,OFFSET($Q$10:$Q$14,ROW($Q$10:$Q$14)-ROW($Q$10),0,1))),--($Q$10:$Q$14&gt;=4))</f>
        <v>#REF!</v>
      </c>
      <c r="I18" s="186"/>
      <c r="J18" s="186"/>
      <c r="K18" s="190" t="e">
        <f ca="1">H18/$H$20</f>
        <v>#REF!</v>
      </c>
      <c r="L18" s="190"/>
      <c r="M18" s="190"/>
      <c r="N18" s="186"/>
      <c r="O18" s="186"/>
      <c r="P18" s="186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1" t="s">
        <v>459</v>
      </c>
      <c r="F19" s="192"/>
      <c r="G19" s="193"/>
      <c r="H19" s="186" t="e">
        <f ca="1">SUMPRODUCT((SUBTOTAL(3,OFFSET($Q$10:$Q$14,ROW($Q$10:$Q$14)-ROW($Q$10),0,1))),--($Q$10:$Q$14&lt;4))</f>
        <v>#REF!</v>
      </c>
      <c r="I19" s="186"/>
      <c r="J19" s="186"/>
      <c r="K19" s="190" t="e">
        <f ca="1">H19/$H$20</f>
        <v>#REF!</v>
      </c>
      <c r="L19" s="190"/>
      <c r="M19" s="190"/>
      <c r="N19" s="186"/>
      <c r="O19" s="186"/>
      <c r="P19" s="186"/>
      <c r="Q19" s="56"/>
      <c r="R19" s="60"/>
      <c r="S19" s="61"/>
    </row>
    <row r="20" spans="1:19" s="58" customFormat="1" ht="12.75" customHeight="1">
      <c r="A20" s="56"/>
      <c r="B20" s="56"/>
      <c r="C20"/>
      <c r="D20" s="184" t="s">
        <v>133</v>
      </c>
      <c r="E20" s="184"/>
      <c r="F20" s="184"/>
      <c r="G20" s="184"/>
      <c r="H20" s="184" t="e">
        <f ca="1">SUM(H18:H19)</f>
        <v>#REF!</v>
      </c>
      <c r="I20" s="184"/>
      <c r="J20" s="184"/>
      <c r="K20" s="185" t="e">
        <f ca="1">SUM(K18:L19)</f>
        <v>#REF!</v>
      </c>
      <c r="L20" s="185"/>
      <c r="M20" s="185"/>
      <c r="N20" s="186"/>
      <c r="O20" s="186"/>
      <c r="P20" s="186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0" t="str">
        <f ca="1">"Đà nẵng, ngày " &amp; TEXT(DAY(TODAY()),"00") &amp; " tháng " &amp; TEXT(MONTH(TODAY()),"00") &amp; " năm " &amp; YEAR(TODAY())</f>
        <v>Đà nẵng, ngày 08 tháng 09 năm 2022</v>
      </c>
      <c r="O22" s="180"/>
      <c r="P22" s="180"/>
      <c r="Q22" s="180"/>
      <c r="R22" s="180"/>
      <c r="S22" s="180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2" t="s">
        <v>147</v>
      </c>
      <c r="C29" s="182"/>
      <c r="D29" s="182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182"/>
      <c r="C30" s="182"/>
      <c r="D30" s="182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2022-09-08T00:17:39Z</cp:lastPrinted>
  <dcterms:created xsi:type="dcterms:W3CDTF">2009-04-20T08:11:00Z</dcterms:created>
  <dcterms:modified xsi:type="dcterms:W3CDTF">2022-09-08T08:50:21Z</dcterms:modified>
</cp:coreProperties>
</file>